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50"/>
  </bookViews>
  <sheets>
    <sheet name="指标体系" sheetId="1" r:id="rId1"/>
  </sheets>
  <calcPr calcId="144525"/>
</workbook>
</file>

<file path=xl/sharedStrings.xml><?xml version="1.0" encoding="utf-8"?>
<sst xmlns="http://schemas.openxmlformats.org/spreadsheetml/2006/main" count="221" uniqueCount="140">
  <si>
    <t>北京市知识产权局2023年部门整体绩效评价指标体系评分表</t>
  </si>
  <si>
    <t>一、当年预算执行情况（20分）</t>
  </si>
  <si>
    <t>一级
指标</t>
  </si>
  <si>
    <t>二级
指标</t>
  </si>
  <si>
    <t>预算数
（万元）</t>
  </si>
  <si>
    <t>决算数
（万元）</t>
  </si>
  <si>
    <t>预算执行率</t>
  </si>
  <si>
    <t>分值</t>
  </si>
  <si>
    <t>得分</t>
  </si>
  <si>
    <t>指标解释</t>
  </si>
  <si>
    <t>评分标准</t>
  </si>
  <si>
    <t>当年预算执行情况（20分）</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</si>
  <si>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</si>
  <si>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</si>
  <si>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</si>
  <si>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</si>
  <si>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</si>
  <si>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</si>
  <si>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</si>
  <si>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t>二、整体绩效目标实现情况（60分）</t>
  </si>
  <si>
    <t>三级指标</t>
  </si>
  <si>
    <t>指标值</t>
  </si>
  <si>
    <t>完成值</t>
  </si>
  <si>
    <t>整体绩效目标实现情况（60）</t>
  </si>
  <si>
    <t xml:space="preserve">
产出（30）
</t>
  </si>
  <si>
    <t>印制《2022年北京地区知识产权保护典型案例》</t>
  </si>
  <si>
    <t>完成</t>
  </si>
  <si>
    <t>数量指标</t>
  </si>
  <si>
    <t>达到目标值得满分，否则不得分。</t>
  </si>
  <si>
    <t>出台《北京市数据知识产权登记管理办法（试行）》</t>
  </si>
  <si>
    <t>专利预审案件的分类支撑</t>
  </si>
  <si>
    <t>4000件</t>
  </si>
  <si>
    <t>达到目标值得满分，未达到目标值的采用完成比率法计分：得分=完成率*1。</t>
  </si>
  <si>
    <t>知识产权公共服务工作站年度定点服务企业</t>
  </si>
  <si>
    <t>≥1900次</t>
  </si>
  <si>
    <t>2592次</t>
  </si>
  <si>
    <t>达到目标值得满分，未达到目标值的采用完成比率法计分：得分=完成率*2。</t>
  </si>
  <si>
    <t>“一区一特色”区域品牌工程建设项目支持5个区的5个项目</t>
  </si>
  <si>
    <t>≥4个</t>
  </si>
  <si>
    <t>5个</t>
  </si>
  <si>
    <t>海外知识产权法律费用获资金支持企业数量</t>
  </si>
  <si>
    <t>≥5家</t>
  </si>
  <si>
    <t>10家</t>
  </si>
  <si>
    <t>北京市知识产权优势企业培育</t>
  </si>
  <si>
    <t>≥450家</t>
  </si>
  <si>
    <t>944家</t>
  </si>
  <si>
    <t>扶持知识产权纠纷人民调解委员会调解案件数量</t>
  </si>
  <si>
    <t>≥8000件</t>
  </si>
  <si>
    <t>16397件</t>
  </si>
  <si>
    <t>支持知识产权民间国际交往和能力提升项目</t>
  </si>
  <si>
    <t>8个</t>
  </si>
  <si>
    <t>7个</t>
  </si>
  <si>
    <t>组织WIPO国际服务体系推广和国别区域主题知识产权活动</t>
  </si>
  <si>
    <t>4场</t>
  </si>
  <si>
    <t>受资助国外发明专利数量</t>
  </si>
  <si>
    <t>≥4200件</t>
  </si>
  <si>
    <t>5635件</t>
  </si>
  <si>
    <t>受资助国外注册商标数量</t>
  </si>
  <si>
    <t>≥5200件</t>
  </si>
  <si>
    <t>5114件</t>
  </si>
  <si>
    <t>海外知识产权公共服务信息产品新增与更新数量</t>
  </si>
  <si>
    <t>10000件</t>
  </si>
  <si>
    <t>PCT资助金申请单位数量</t>
  </si>
  <si>
    <t>≥180家</t>
  </si>
  <si>
    <t>284家</t>
  </si>
  <si>
    <t>质量指标</t>
  </si>
  <si>
    <t>资助国外发明专利金额占比</t>
  </si>
  <si>
    <t>≥62%</t>
  </si>
  <si>
    <t>知识产权纠纷人民调解委员会案件调解成功率</t>
  </si>
  <si>
    <t>≥25%</t>
  </si>
  <si>
    <t>专利申请预审案件分类准确度</t>
  </si>
  <si>
    <t>≥90%</t>
  </si>
  <si>
    <t>区中心、工作站考核评价意见及打分统计</t>
  </si>
  <si>
    <t>≥2次/年</t>
  </si>
  <si>
    <t>2次</t>
  </si>
  <si>
    <t>新媒体粉丝数量</t>
  </si>
  <si>
    <t>增长10%</t>
  </si>
  <si>
    <t>及时推进法规宣传贯彻实施</t>
  </si>
  <si>
    <t>按时完成</t>
  </si>
  <si>
    <t>时效指标</t>
  </si>
  <si>
    <t>专利申请审查周期缩短率</t>
  </si>
  <si>
    <t>≥70%</t>
  </si>
  <si>
    <t>项目成本未超支</t>
  </si>
  <si>
    <t>未超支</t>
  </si>
  <si>
    <t>成本指标</t>
  </si>
  <si>
    <t>效果（30）</t>
  </si>
  <si>
    <t>获奖专利为国家和北京市带来的经济效益</t>
  </si>
  <si>
    <t>≥1000万元</t>
  </si>
  <si>
    <t>≥5000万元</t>
  </si>
  <si>
    <t>经济效益指标</t>
  </si>
  <si>
    <t>达到目标值得满分，未达到目标值的采用完成比率法计分：得分=完成率*3。</t>
  </si>
  <si>
    <t xml:space="preserve">国外商标注册成本平均降低比例	</t>
  </si>
  <si>
    <t>国内专利申请维持成本平均降低比例</t>
  </si>
  <si>
    <t>国外专利申请维持成本平均降低比例</t>
  </si>
  <si>
    <t>相关企业平均可降低知识产权质押融资成本</t>
  </si>
  <si>
    <r>
      <rPr>
        <sz val="10"/>
        <color theme="1"/>
        <rFont val="SimSun"/>
        <charset val="134"/>
      </rPr>
      <t>≦</t>
    </r>
    <r>
      <rPr>
        <sz val="10"/>
        <color theme="1"/>
        <rFont val="仿宋_GB2312"/>
        <charset val="134"/>
      </rPr>
      <t>30%</t>
    </r>
  </si>
  <si>
    <t>PCT专利年申请量增长率</t>
  </si>
  <si>
    <t>社会效益指标</t>
  </si>
  <si>
    <t>缩短权利人维权时间；提高权利人维权便利度</t>
  </si>
  <si>
    <t>符合</t>
  </si>
  <si>
    <t>调解比司法程序更有效率，若能调解成功将显著节省社会交易成本</t>
  </si>
  <si>
    <t>提高北京市在全国的科技竞争力</t>
  </si>
  <si>
    <t>提升</t>
  </si>
  <si>
    <t>符合绿色生态可持续发展理念</t>
  </si>
  <si>
    <t>资助、扶持、服务的领域主要面向北京市高新技术、专精特新，符合绿色生态可持续的发展理念</t>
  </si>
  <si>
    <t>环境效益指标</t>
  </si>
  <si>
    <t>项目平均服务满意度</t>
  </si>
  <si>
    <t>&gt;=90%</t>
  </si>
  <si>
    <t>满意度指标</t>
  </si>
  <si>
    <t>达到目标值得满分，未达到目标值的酌情扣分。</t>
  </si>
  <si>
    <t>三、预算管理情况（20分）</t>
  </si>
  <si>
    <t>预算管理情况（20）</t>
  </si>
  <si>
    <t>财务管理（4）</t>
  </si>
  <si>
    <t>财务管理制度健全性</t>
  </si>
  <si>
    <t>财务管理制度健全性:部门（单位）为加强财务管理、规范财务行为而制定的管理制度。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</si>
  <si>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</si>
  <si>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</si>
  <si>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资金使用合规性和安全性:部门（单位）使用预算资金是否符合相关的预算财务管理制度的规定，是否符合相关规定的开支范围，用以反映考核部门（单位）预算资金的规范运行和安全运行情况。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</si>
  <si>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</si>
  <si>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</si>
  <si>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会计基础信息完善性:部门（单位）会计基础信息情况。</t>
  </si>
  <si>
    <t>①基础数据信息和会计信息资料是否真实；②基础数据信息和会计信息资料是否完整；③基础数据信息和会计信息资料是否准确。每有一项不合格扣0.5分，扣完为止。</t>
  </si>
  <si>
    <t>资产管理（4）</t>
  </si>
  <si>
    <t>资产管理规范性</t>
  </si>
  <si>
    <t>资产管理规范性:部门（单位）的资产是否保持安全完整，资产配置是否合理，资产使用和资产处理是否规范，用以反映和考核部门（单位）资产管理的整体水平。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</si>
  <si>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</si>
  <si>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</si>
  <si>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</si>
  <si>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绩效管理情况:考核部门（单位）在绩效管理信息的汇总和应用情况。</t>
  </si>
  <si>
    <t>①部门（单位）是否及时对绩效信息进行汇总分析整理；②部门（单位）是否对绩效目标偏离情况及时进行矫正。每有一项不合格扣2分。</t>
  </si>
  <si>
    <t>结转结余率（4）</t>
  </si>
  <si>
    <t>不高于上年结余率</t>
  </si>
  <si>
    <t>上年结余率：11.2%
本年结余率：3.76%</t>
  </si>
  <si>
    <t>结转结余率=结转结余总额/支出预算数×100%。结转结余总额：部门（单位）本年度的结转资金与结余资金之和。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</si>
  <si>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</si>
  <si>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部门预决算差异率（4）</t>
  </si>
  <si>
    <t>≤28.3%</t>
  </si>
  <si>
    <t>通过年度部门决算与全年部门预算对比，对部门的年度支出情况进行考核，衡量部门预算的约束力。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</si>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</sst>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numFmts count="7">
    <numFmt numFmtId="176" formatCode="0.0%"/>
    <numFmt numFmtId="177" formatCode="0.0"/>
    <numFmt numFmtId="178" formatCode="_ * #,##0.0_ ;_ * \-#,##0.0_ ;_ * &quot;-&quot;??_ ;_ @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9">
    <font>
      <sz val="11"/>
      <color theme="1"/>
      <name val="等线"/>
      <charset val="134"/>
      <scheme val="minor"/>
    </font>
    <font>
      <b/>
      <sz val="11"/>
      <color theme="1"/>
      <name val="仿宋_GB2312"/>
      <charset val="134"/>
    </font>
    <font>
      <sz val="11"/>
      <color theme="1"/>
      <name val="仿宋_GB2312"/>
      <charset val="134"/>
    </font>
    <font>
      <sz val="22"/>
      <color rgb="FF000000"/>
      <name val="方正小标宋简体"/>
      <charset val="134"/>
    </font>
    <font>
      <b/>
      <sz val="10"/>
      <color theme="1"/>
      <name val="仿宋_GB2312"/>
      <charset val="134"/>
    </font>
    <font>
      <sz val="10"/>
      <color theme="1"/>
      <name val="仿宋_GB2312"/>
      <charset val="134"/>
    </font>
    <font>
      <sz val="10.5"/>
      <color theme="1"/>
      <name val="仿宋_GB2312"/>
      <charset val="134"/>
    </font>
    <font>
      <sz val="9"/>
      <color theme="1"/>
      <name val="宋体"/>
      <charset val="134"/>
    </font>
    <font>
      <sz val="10.5"/>
      <color rgb="FF000000"/>
      <name val="仿宋_GB2312"/>
      <charset val="134"/>
    </font>
    <font>
      <sz val="10"/>
      <color theme="1"/>
      <name val="SimSun"/>
      <charset val="134"/>
    </font>
    <font>
      <sz val="11"/>
      <color theme="1"/>
      <name val="等线"/>
      <charset val="0"/>
      <scheme val="minor"/>
    </font>
    <font>
      <sz val="11"/>
      <color rgb="FF9C0006"/>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b/>
      <sz val="13"/>
      <color theme="3"/>
      <name val="等线"/>
      <charset val="134"/>
      <scheme val="minor"/>
    </font>
    <font>
      <i/>
      <sz val="11"/>
      <color rgb="FF7F7F7F"/>
      <name val="等线"/>
      <charset val="0"/>
      <scheme val="minor"/>
    </font>
    <font>
      <b/>
      <sz val="11"/>
      <color theme="1"/>
      <name val="等线"/>
      <charset val="0"/>
      <scheme val="minor"/>
    </font>
    <font>
      <b/>
      <sz val="11"/>
      <color rgb="FF3F3F3F"/>
      <name val="等线"/>
      <charset val="0"/>
      <scheme val="minor"/>
    </font>
    <font>
      <b/>
      <sz val="11"/>
      <color theme="3"/>
      <name val="等线"/>
      <charset val="134"/>
      <scheme val="minor"/>
    </font>
    <font>
      <u/>
      <sz val="11"/>
      <color rgb="FF800080"/>
      <name val="等线"/>
      <charset val="0"/>
      <scheme val="minor"/>
    </font>
    <font>
      <sz val="11"/>
      <color theme="0"/>
      <name val="等线"/>
      <charset val="0"/>
      <scheme val="minor"/>
    </font>
    <font>
      <b/>
      <sz val="11"/>
      <color rgb="FFFA7D00"/>
      <name val="等线"/>
      <charset val="0"/>
      <scheme val="minor"/>
    </font>
    <font>
      <u/>
      <sz val="11"/>
      <color rgb="FF0000FF"/>
      <name val="等线"/>
      <charset val="0"/>
      <scheme val="minor"/>
    </font>
    <font>
      <sz val="11"/>
      <color rgb="FF3F3F76"/>
      <name val="等线"/>
      <charset val="0"/>
      <scheme val="minor"/>
    </font>
    <font>
      <sz val="11"/>
      <color rgb="FFFF0000"/>
      <name val="等线"/>
      <charset val="0"/>
      <scheme val="minor"/>
    </font>
    <font>
      <b/>
      <sz val="15"/>
      <color theme="3"/>
      <name val="等线"/>
      <charset val="134"/>
      <scheme val="minor"/>
    </font>
    <font>
      <b/>
      <sz val="11"/>
      <color rgb="FFFFFFFF"/>
      <name val="等线"/>
      <charset val="0"/>
      <scheme val="minor"/>
    </font>
    <font>
      <sz val="11"/>
      <color rgb="FFFA7D00"/>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rgb="FFA5A5A5"/>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10" fillId="27"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21" fillId="13"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21" fillId="14"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19" fillId="0" borderId="6"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7"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1" fillId="11"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29" borderId="0" applyNumberFormat="false" applyBorder="false" applyAlignment="false" applyProtection="false">
      <alignment vertical="center"/>
    </xf>
    <xf numFmtId="0" fontId="21" fillId="24" borderId="0" applyNumberFormat="false" applyBorder="false" applyAlignment="false" applyProtection="false">
      <alignment vertical="center"/>
    </xf>
    <xf numFmtId="0" fontId="26" fillId="0" borderId="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0" fillId="1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3" borderId="0" applyNumberFormat="false" applyBorder="false" applyAlignment="false" applyProtection="false">
      <alignment vertical="center"/>
    </xf>
    <xf numFmtId="0" fontId="22" fillId="9" borderId="7"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1" fillId="30"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21" fillId="12" borderId="0" applyNumberFormat="false" applyBorder="false" applyAlignment="false" applyProtection="false">
      <alignment vertical="center"/>
    </xf>
    <xf numFmtId="0" fontId="24" fillId="18" borderId="7" applyNumberFormat="false" applyAlignment="false" applyProtection="false">
      <alignment vertical="center"/>
    </xf>
    <xf numFmtId="0" fontId="18" fillId="9" borderId="5" applyNumberFormat="false" applyAlignment="false" applyProtection="false">
      <alignment vertical="center"/>
    </xf>
    <xf numFmtId="0" fontId="27" fillId="32" borderId="8" applyNumberFormat="false" applyAlignment="false" applyProtection="false">
      <alignment vertical="center"/>
    </xf>
    <xf numFmtId="0" fontId="28" fillId="0" borderId="9" applyNumberFormat="false" applyFill="false" applyAlignment="false" applyProtection="false">
      <alignment vertical="center"/>
    </xf>
    <xf numFmtId="0" fontId="21" fillId="19" borderId="0" applyNumberFormat="false" applyBorder="false" applyAlignment="false" applyProtection="false">
      <alignment vertical="center"/>
    </xf>
    <xf numFmtId="0" fontId="21" fillId="31" borderId="0" applyNumberFormat="false" applyBorder="false" applyAlignment="false" applyProtection="false">
      <alignment vertical="center"/>
    </xf>
    <xf numFmtId="0" fontId="0" fillId="6" borderId="2"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5"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21" fillId="16"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21" fillId="22"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0" fillId="0" borderId="0"/>
    <xf numFmtId="0" fontId="21" fillId="25"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21" fillId="15" borderId="0" applyNumberFormat="false" applyBorder="false" applyAlignment="false" applyProtection="false">
      <alignment vertical="center"/>
    </xf>
  </cellStyleXfs>
  <cellXfs count="47">
    <xf numFmtId="0" fontId="0" fillId="0" borderId="0" xfId="0">
      <alignment vertical="center"/>
    </xf>
    <xf numFmtId="0" fontId="1" fillId="0" borderId="0" xfId="0" applyFont="true" applyFill="true" applyBorder="true" applyAlignment="true">
      <alignment vertical="center" wrapText="true"/>
    </xf>
    <xf numFmtId="0" fontId="2" fillId="0" borderId="0" xfId="0" applyFont="true" applyFill="true" applyBorder="true" applyAlignment="true">
      <alignment vertical="center" wrapText="true"/>
    </xf>
    <xf numFmtId="0" fontId="0" fillId="0" borderId="0" xfId="0" applyFill="true">
      <alignment vertical="center"/>
    </xf>
    <xf numFmtId="0" fontId="2" fillId="0" borderId="0" xfId="0" applyFont="true" applyFill="true" applyBorder="true" applyAlignment="true">
      <alignment horizontal="center" vertical="center" wrapText="true"/>
    </xf>
    <xf numFmtId="2" fontId="2" fillId="0" borderId="0" xfId="0" applyNumberFormat="true" applyFont="true" applyFill="true" applyBorder="true" applyAlignment="true">
      <alignment horizontal="center" vertical="center" wrapText="true"/>
    </xf>
    <xf numFmtId="0" fontId="3" fillId="0" borderId="0" xfId="0" applyFont="true" applyFill="true" applyAlignment="true">
      <alignment horizontal="center" vertical="center"/>
    </xf>
    <xf numFmtId="0" fontId="1" fillId="0" borderId="1" xfId="0" applyFont="true" applyFill="true" applyBorder="true" applyAlignment="true">
      <alignment horizontal="left" vertical="center" wrapText="true"/>
    </xf>
    <xf numFmtId="0" fontId="1"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5" fillId="0" borderId="1" xfId="0" applyFont="true" applyFill="true" applyBorder="true" applyAlignment="true">
      <alignment vertical="center" wrapText="true"/>
    </xf>
    <xf numFmtId="4" fontId="5" fillId="0" borderId="1" xfId="0" applyNumberFormat="true" applyFont="true" applyFill="true" applyBorder="true" applyAlignment="true">
      <alignment vertical="center" wrapText="true"/>
    </xf>
    <xf numFmtId="4" fontId="5" fillId="0" borderId="1" xfId="0" applyNumberFormat="true"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9" fontId="5" fillId="0" borderId="1" xfId="0" applyNumberFormat="true" applyFont="true" applyFill="true" applyBorder="true" applyAlignment="true">
      <alignment horizontal="center" vertical="center" wrapText="true"/>
    </xf>
    <xf numFmtId="0" fontId="5" fillId="0" borderId="1" xfId="0" applyNumberFormat="true"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8" fillId="0" borderId="1"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xf numFmtId="9" fontId="9" fillId="0" borderId="1" xfId="0" applyNumberFormat="true" applyFont="true" applyFill="true" applyBorder="true" applyAlignment="true">
      <alignment horizontal="center" vertical="center" wrapText="true"/>
    </xf>
    <xf numFmtId="0" fontId="2" fillId="0" borderId="1" xfId="0" applyFont="true" applyFill="true" applyBorder="true" applyAlignment="true">
      <alignment horizontal="left" vertical="center" wrapText="true"/>
    </xf>
    <xf numFmtId="10" fontId="2" fillId="0" borderId="1" xfId="0" applyNumberFormat="true" applyFont="true" applyFill="true" applyBorder="true" applyAlignment="true">
      <alignment horizontal="center" vertical="center" wrapText="true"/>
    </xf>
    <xf numFmtId="0" fontId="5" fillId="0" borderId="0" xfId="0" applyFont="true" applyFill="true" applyBorder="true" applyAlignment="true">
      <alignment horizontal="center" vertical="center" wrapText="true"/>
    </xf>
    <xf numFmtId="2" fontId="3" fillId="0" borderId="0" xfId="0" applyNumberFormat="true" applyFont="true" applyFill="true" applyAlignment="true">
      <alignment horizontal="center" vertical="center"/>
    </xf>
    <xf numFmtId="2" fontId="1" fillId="0" borderId="1" xfId="0" applyNumberFormat="true" applyFont="true" applyFill="true" applyBorder="true" applyAlignment="true">
      <alignment horizontal="left" vertical="center" wrapText="true"/>
    </xf>
    <xf numFmtId="0" fontId="4" fillId="0" borderId="1" xfId="0" applyFont="true" applyFill="true" applyBorder="true" applyAlignment="true">
      <alignment horizontal="right" vertical="center" wrapText="true"/>
    </xf>
    <xf numFmtId="2" fontId="4" fillId="0" borderId="1" xfId="0" applyNumberFormat="true" applyFont="true" applyFill="true" applyBorder="true" applyAlignment="true">
      <alignment horizontal="right" vertical="center" wrapText="true"/>
    </xf>
    <xf numFmtId="10" fontId="5" fillId="0" borderId="1" xfId="11" applyNumberFormat="true" applyFont="true" applyFill="true" applyBorder="true" applyAlignment="true">
      <alignment horizontal="center" vertical="center" wrapText="true"/>
    </xf>
    <xf numFmtId="178" fontId="5" fillId="0" borderId="1" xfId="12" applyNumberFormat="true" applyFont="true" applyFill="true" applyBorder="true" applyAlignment="true">
      <alignment horizontal="center" vertical="center" wrapText="true"/>
    </xf>
    <xf numFmtId="2" fontId="5" fillId="0" borderId="1" xfId="12" applyNumberFormat="true" applyFont="true" applyFill="true" applyBorder="true" applyAlignment="true">
      <alignment horizontal="center" vertical="center" wrapText="true"/>
    </xf>
    <xf numFmtId="43" fontId="5" fillId="0" borderId="1" xfId="12" applyFont="true" applyFill="true" applyBorder="true" applyAlignment="true">
      <alignment horizontal="left" vertical="center" wrapText="true"/>
    </xf>
    <xf numFmtId="177" fontId="5" fillId="0" borderId="1" xfId="0" applyNumberFormat="true" applyFont="true" applyFill="true" applyBorder="true" applyAlignment="true">
      <alignment horizontal="right" vertical="center" wrapText="true"/>
    </xf>
    <xf numFmtId="2" fontId="5" fillId="0" borderId="1" xfId="0" applyNumberFormat="true" applyFont="true" applyFill="true" applyBorder="true" applyAlignment="true">
      <alignment horizontal="right" vertical="center" wrapText="true"/>
    </xf>
    <xf numFmtId="176" fontId="5" fillId="0" borderId="1" xfId="11" applyNumberFormat="true" applyFont="true" applyFill="true" applyBorder="true" applyAlignment="true">
      <alignment horizontal="center" vertical="center" wrapText="true"/>
    </xf>
    <xf numFmtId="9" fontId="5" fillId="0" borderId="1" xfId="11" applyNumberFormat="true" applyFont="true" applyFill="true" applyBorder="true" applyAlignment="true">
      <alignment horizontal="center" vertical="center" wrapText="true"/>
    </xf>
    <xf numFmtId="9" fontId="5" fillId="0" borderId="1" xfId="11" applyFont="true" applyFill="true" applyBorder="true" applyAlignment="true">
      <alignment horizontal="center" vertical="center" wrapText="true"/>
    </xf>
    <xf numFmtId="10" fontId="6" fillId="0" borderId="1" xfId="0" applyNumberFormat="true" applyFont="true" applyFill="true" applyBorder="true" applyAlignment="true">
      <alignment horizontal="center" vertical="center" wrapText="true"/>
    </xf>
    <xf numFmtId="10" fontId="5" fillId="0" borderId="1" xfId="0" applyNumberFormat="true" applyFont="true" applyFill="true" applyBorder="true" applyAlignment="true">
      <alignment horizontal="center" vertical="center" wrapText="true"/>
    </xf>
    <xf numFmtId="176" fontId="5"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left" vertical="center" wrapText="true"/>
    </xf>
    <xf numFmtId="177" fontId="1" fillId="0" borderId="1" xfId="0" applyNumberFormat="true" applyFont="true" applyFill="true" applyBorder="true" applyAlignment="true">
      <alignment horizontal="center" vertical="center" wrapText="true"/>
    </xf>
    <xf numFmtId="2" fontId="1" fillId="0" borderId="1" xfId="0" applyNumberFormat="true" applyFont="true" applyFill="true" applyBorder="true" applyAlignment="true">
      <alignment horizontal="center" vertical="center" wrapText="true"/>
    </xf>
    <xf numFmtId="2" fontId="5" fillId="0" borderId="0" xfId="0" applyNumberFormat="true" applyFont="true" applyFill="true" applyBorder="true" applyAlignment="true">
      <alignment horizontal="center" vertical="center" wrapText="true"/>
    </xf>
    <xf numFmtId="0" fontId="5" fillId="0" borderId="1" xfId="12" applyNumberFormat="true" applyFont="true" applyFill="true" applyBorder="true" applyAlignment="true">
      <alignment horizontal="left" vertical="center" wrapText="true"/>
    </xf>
    <xf numFmtId="0" fontId="5" fillId="0" borderId="1" xfId="0" applyFont="true" applyFill="true" applyBorder="true" applyAlignment="true">
      <alignment vertical="top" wrapText="true"/>
    </xf>
    <xf numFmtId="0" fontId="5" fillId="0" borderId="1" xfId="0" applyFont="true" applyFill="true" applyBorder="true" applyAlignment="true" quotePrefix="true">
      <alignment horizontal="center" vertical="center" wrapText="true"/>
    </xf>
    <xf numFmtId="0" fontId="2" fillId="0" borderId="1" xfId="0" applyFont="true" applyFill="true" applyBorder="true" applyAlignment="true" quotePrefix="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6"/>
  <sheetViews>
    <sheetView tabSelected="1" zoomScale="55" zoomScaleNormal="55" workbookViewId="0">
      <selection activeCell="A1" sqref="A1:I1"/>
    </sheetView>
  </sheetViews>
  <sheetFormatPr defaultColWidth="9.13333333333333" defaultRowHeight="13.5"/>
  <cols>
    <col min="1" max="1" width="8.6" style="4" customWidth="true"/>
    <col min="2" max="2" width="11" style="4" customWidth="true"/>
    <col min="3" max="3" width="32.5" style="4" customWidth="true"/>
    <col min="4" max="5" width="15" style="4" customWidth="true"/>
    <col min="6" max="6" width="6.73333333333333" style="4" customWidth="true"/>
    <col min="7" max="7" width="6.73333333333333" style="5" customWidth="true"/>
    <col min="8" max="8" width="25.9333333333333" style="4" customWidth="true"/>
    <col min="9" max="9" width="50.8" style="4" customWidth="true"/>
    <col min="10" max="16384" width="9.13333333333333" style="2"/>
  </cols>
  <sheetData>
    <row r="1" ht="55" customHeight="true" spans="1:9">
      <c r="A1" s="6" t="s">
        <v>0</v>
      </c>
      <c r="B1" s="6"/>
      <c r="C1" s="6"/>
      <c r="D1" s="6"/>
      <c r="E1" s="6"/>
      <c r="F1" s="6"/>
      <c r="G1" s="25"/>
      <c r="H1" s="6"/>
      <c r="I1" s="6"/>
    </row>
    <row r="2" ht="28.9" customHeight="true" spans="1:9">
      <c r="A2" s="7" t="s">
        <v>1</v>
      </c>
      <c r="B2" s="7"/>
      <c r="C2" s="7"/>
      <c r="D2" s="8"/>
      <c r="E2" s="8"/>
      <c r="F2" s="7"/>
      <c r="G2" s="26"/>
      <c r="H2" s="7"/>
      <c r="I2" s="7"/>
    </row>
    <row r="3" s="1" customFormat="true" ht="33.4" customHeight="true" spans="1:9">
      <c r="A3" s="9" t="s">
        <v>2</v>
      </c>
      <c r="B3" s="9" t="s">
        <v>3</v>
      </c>
      <c r="C3" s="9" t="s">
        <v>4</v>
      </c>
      <c r="D3" s="9" t="s">
        <v>5</v>
      </c>
      <c r="E3" s="9" t="s">
        <v>6</v>
      </c>
      <c r="F3" s="27" t="s">
        <v>7</v>
      </c>
      <c r="G3" s="28" t="s">
        <v>8</v>
      </c>
      <c r="H3" s="9" t="s">
        <v>9</v>
      </c>
      <c r="I3" s="9" t="s">
        <v>10</v>
      </c>
    </row>
    <row r="4" ht="36.4" customHeight="true" spans="1:9">
      <c r="A4" s="10" t="s">
        <v>11</v>
      </c>
      <c r="B4" s="11" t="s">
        <v>12</v>
      </c>
      <c r="C4" s="12">
        <v>39585.02</v>
      </c>
      <c r="D4" s="13">
        <v>38096.43</v>
      </c>
      <c r="E4" s="29">
        <f>D4/C4</f>
        <v>0.962395118153281</v>
      </c>
      <c r="F4" s="30">
        <v>20</v>
      </c>
      <c r="G4" s="31">
        <f>E4*20</f>
        <v>19.2479023630656</v>
      </c>
      <c r="H4" s="32" t="s">
        <v>13</v>
      </c>
      <c r="I4" s="45" t="s">
        <v>14</v>
      </c>
    </row>
    <row r="5" ht="36.4" customHeight="true" spans="1:9">
      <c r="A5" s="10"/>
      <c r="B5" s="11" t="s">
        <v>15</v>
      </c>
      <c r="C5" s="11">
        <v>7267.6</v>
      </c>
      <c r="D5" s="13">
        <v>6629.2</v>
      </c>
      <c r="E5" s="47" t="s">
        <v>16</v>
      </c>
      <c r="F5" s="30"/>
      <c r="G5" s="31"/>
      <c r="H5" s="32"/>
      <c r="I5" s="45"/>
    </row>
    <row r="6" ht="36.4" customHeight="true" spans="1:9">
      <c r="A6" s="10"/>
      <c r="B6" s="11" t="s">
        <v>17</v>
      </c>
      <c r="C6" s="11">
        <v>32317.43</v>
      </c>
      <c r="D6" s="13">
        <v>31467.23</v>
      </c>
      <c r="E6" s="10"/>
      <c r="F6" s="30"/>
      <c r="G6" s="31"/>
      <c r="H6" s="32"/>
      <c r="I6" s="45"/>
    </row>
    <row r="7" ht="36.4" customHeight="true" spans="1:9">
      <c r="A7" s="10"/>
      <c r="B7" s="11" t="s">
        <v>18</v>
      </c>
      <c r="C7" s="47" t="s">
        <v>16</v>
      </c>
      <c r="D7" s="47" t="s">
        <v>16</v>
      </c>
      <c r="E7" s="10"/>
      <c r="F7" s="30"/>
      <c r="G7" s="31"/>
      <c r="H7" s="32"/>
      <c r="I7" s="45"/>
    </row>
    <row r="8" ht="27.75" customHeight="true" spans="1:9">
      <c r="A8" s="7" t="s">
        <v>19</v>
      </c>
      <c r="B8" s="7"/>
      <c r="C8" s="7"/>
      <c r="D8" s="8"/>
      <c r="E8" s="8"/>
      <c r="F8" s="7"/>
      <c r="G8" s="26"/>
      <c r="H8" s="7"/>
      <c r="I8" s="7"/>
    </row>
    <row r="9" s="1" customFormat="true" ht="33.4" customHeight="true" spans="1:9">
      <c r="A9" s="9" t="s">
        <v>2</v>
      </c>
      <c r="B9" s="9" t="s">
        <v>3</v>
      </c>
      <c r="C9" s="9" t="s">
        <v>20</v>
      </c>
      <c r="D9" s="9" t="s">
        <v>21</v>
      </c>
      <c r="E9" s="9" t="s">
        <v>22</v>
      </c>
      <c r="F9" s="27" t="s">
        <v>7</v>
      </c>
      <c r="G9" s="28" t="s">
        <v>8</v>
      </c>
      <c r="H9" s="9" t="s">
        <v>9</v>
      </c>
      <c r="I9" s="9" t="s">
        <v>10</v>
      </c>
    </row>
    <row r="10" s="2" customFormat="true" ht="24" spans="1:9">
      <c r="A10" s="10" t="s">
        <v>23</v>
      </c>
      <c r="B10" s="14" t="s">
        <v>24</v>
      </c>
      <c r="C10" s="11" t="s">
        <v>25</v>
      </c>
      <c r="D10" s="15" t="s">
        <v>26</v>
      </c>
      <c r="E10" s="15" t="s">
        <v>26</v>
      </c>
      <c r="F10" s="33">
        <v>1</v>
      </c>
      <c r="G10" s="34">
        <v>1</v>
      </c>
      <c r="H10" s="10" t="s">
        <v>27</v>
      </c>
      <c r="I10" s="46" t="s">
        <v>28</v>
      </c>
    </row>
    <row r="11" s="2" customFormat="true" ht="24" spans="1:9">
      <c r="A11" s="10"/>
      <c r="B11" s="14"/>
      <c r="C11" s="11" t="s">
        <v>29</v>
      </c>
      <c r="D11" s="15" t="s">
        <v>26</v>
      </c>
      <c r="E11" s="15" t="s">
        <v>26</v>
      </c>
      <c r="F11" s="33">
        <v>1</v>
      </c>
      <c r="G11" s="34">
        <v>1</v>
      </c>
      <c r="H11" s="10" t="s">
        <v>27</v>
      </c>
      <c r="I11" s="46" t="s">
        <v>28</v>
      </c>
    </row>
    <row r="12" ht="24" spans="1:9">
      <c r="A12" s="10"/>
      <c r="B12" s="14"/>
      <c r="C12" s="11" t="s">
        <v>30</v>
      </c>
      <c r="D12" s="16" t="s">
        <v>31</v>
      </c>
      <c r="E12" s="15" t="s">
        <v>31</v>
      </c>
      <c r="F12" s="33">
        <v>1</v>
      </c>
      <c r="G12" s="34">
        <v>1</v>
      </c>
      <c r="H12" s="10" t="s">
        <v>27</v>
      </c>
      <c r="I12" s="46" t="s">
        <v>32</v>
      </c>
    </row>
    <row r="13" ht="24" spans="1:9">
      <c r="A13" s="10"/>
      <c r="B13" s="14"/>
      <c r="C13" s="11" t="s">
        <v>33</v>
      </c>
      <c r="D13" s="15" t="s">
        <v>34</v>
      </c>
      <c r="E13" s="15" t="s">
        <v>35</v>
      </c>
      <c r="F13" s="33">
        <v>2</v>
      </c>
      <c r="G13" s="34">
        <v>2</v>
      </c>
      <c r="H13" s="10" t="s">
        <v>27</v>
      </c>
      <c r="I13" s="46" t="s">
        <v>36</v>
      </c>
    </row>
    <row r="14" ht="24" spans="1:9">
      <c r="A14" s="10"/>
      <c r="B14" s="14"/>
      <c r="C14" s="11" t="s">
        <v>37</v>
      </c>
      <c r="D14" s="17" t="s">
        <v>38</v>
      </c>
      <c r="E14" s="17" t="s">
        <v>39</v>
      </c>
      <c r="F14" s="33">
        <v>1</v>
      </c>
      <c r="G14" s="34">
        <v>1</v>
      </c>
      <c r="H14" s="10" t="s">
        <v>27</v>
      </c>
      <c r="I14" s="46" t="s">
        <v>32</v>
      </c>
    </row>
    <row r="15" s="3" customFormat="true" ht="24" spans="1:9">
      <c r="A15" s="10"/>
      <c r="B15" s="14"/>
      <c r="C15" s="11" t="s">
        <v>40</v>
      </c>
      <c r="D15" s="18" t="s">
        <v>41</v>
      </c>
      <c r="E15" s="18" t="s">
        <v>42</v>
      </c>
      <c r="F15" s="33">
        <v>1</v>
      </c>
      <c r="G15" s="34">
        <v>1</v>
      </c>
      <c r="H15" s="10" t="s">
        <v>27</v>
      </c>
      <c r="I15" s="46" t="s">
        <v>32</v>
      </c>
    </row>
    <row r="16" s="2" customFormat="true" ht="24" spans="1:9">
      <c r="A16" s="10"/>
      <c r="B16" s="14"/>
      <c r="C16" s="11" t="s">
        <v>43</v>
      </c>
      <c r="D16" s="15" t="s">
        <v>44</v>
      </c>
      <c r="E16" s="15" t="s">
        <v>45</v>
      </c>
      <c r="F16" s="33">
        <v>1</v>
      </c>
      <c r="G16" s="34">
        <v>1</v>
      </c>
      <c r="H16" s="10" t="s">
        <v>27</v>
      </c>
      <c r="I16" s="46" t="s">
        <v>32</v>
      </c>
    </row>
    <row r="17" ht="24" spans="1:9">
      <c r="A17" s="10"/>
      <c r="B17" s="14"/>
      <c r="C17" s="11" t="s">
        <v>46</v>
      </c>
      <c r="D17" s="17" t="s">
        <v>47</v>
      </c>
      <c r="E17" s="17" t="s">
        <v>48</v>
      </c>
      <c r="F17" s="33">
        <v>1</v>
      </c>
      <c r="G17" s="34">
        <v>1</v>
      </c>
      <c r="H17" s="10" t="s">
        <v>27</v>
      </c>
      <c r="I17" s="46" t="s">
        <v>32</v>
      </c>
    </row>
    <row r="18" ht="24" spans="1:9">
      <c r="A18" s="10"/>
      <c r="B18" s="14"/>
      <c r="C18" s="11" t="s">
        <v>49</v>
      </c>
      <c r="D18" s="15" t="s">
        <v>50</v>
      </c>
      <c r="E18" s="15" t="s">
        <v>51</v>
      </c>
      <c r="F18" s="33">
        <v>1</v>
      </c>
      <c r="G18" s="34">
        <v>0.87</v>
      </c>
      <c r="H18" s="10" t="s">
        <v>27</v>
      </c>
      <c r="I18" s="46" t="s">
        <v>32</v>
      </c>
    </row>
    <row r="19" ht="24" spans="1:9">
      <c r="A19" s="10"/>
      <c r="B19" s="14"/>
      <c r="C19" s="11" t="s">
        <v>52</v>
      </c>
      <c r="D19" s="15" t="s">
        <v>53</v>
      </c>
      <c r="E19" s="15" t="s">
        <v>53</v>
      </c>
      <c r="F19" s="33">
        <v>1</v>
      </c>
      <c r="G19" s="34">
        <v>1</v>
      </c>
      <c r="H19" s="10" t="s">
        <v>27</v>
      </c>
      <c r="I19" s="46" t="s">
        <v>32</v>
      </c>
    </row>
    <row r="20" ht="24" spans="1:9">
      <c r="A20" s="10"/>
      <c r="B20" s="14"/>
      <c r="C20" s="11" t="s">
        <v>54</v>
      </c>
      <c r="D20" s="15" t="s">
        <v>55</v>
      </c>
      <c r="E20" s="15" t="s">
        <v>56</v>
      </c>
      <c r="F20" s="33">
        <v>1</v>
      </c>
      <c r="G20" s="34">
        <v>1</v>
      </c>
      <c r="H20" s="10" t="s">
        <v>27</v>
      </c>
      <c r="I20" s="46" t="s">
        <v>32</v>
      </c>
    </row>
    <row r="21" ht="24" spans="1:9">
      <c r="A21" s="10"/>
      <c r="B21" s="14"/>
      <c r="C21" s="11" t="s">
        <v>57</v>
      </c>
      <c r="D21" s="15" t="s">
        <v>58</v>
      </c>
      <c r="E21" s="15" t="s">
        <v>59</v>
      </c>
      <c r="F21" s="33">
        <v>1</v>
      </c>
      <c r="G21" s="34">
        <v>0.98</v>
      </c>
      <c r="H21" s="10" t="s">
        <v>27</v>
      </c>
      <c r="I21" s="46" t="s">
        <v>32</v>
      </c>
    </row>
    <row r="22" ht="24" spans="1:9">
      <c r="A22" s="10"/>
      <c r="B22" s="14"/>
      <c r="C22" s="11" t="s">
        <v>60</v>
      </c>
      <c r="D22" s="15" t="s">
        <v>61</v>
      </c>
      <c r="E22" s="15" t="s">
        <v>61</v>
      </c>
      <c r="F22" s="33">
        <v>1</v>
      </c>
      <c r="G22" s="34">
        <v>1</v>
      </c>
      <c r="H22" s="10" t="s">
        <v>27</v>
      </c>
      <c r="I22" s="46" t="s">
        <v>32</v>
      </c>
    </row>
    <row r="23" ht="24" spans="1:9">
      <c r="A23" s="10"/>
      <c r="B23" s="14"/>
      <c r="C23" s="11" t="s">
        <v>62</v>
      </c>
      <c r="D23" s="15" t="s">
        <v>63</v>
      </c>
      <c r="E23" s="10" t="s">
        <v>64</v>
      </c>
      <c r="F23" s="33">
        <v>2</v>
      </c>
      <c r="G23" s="34">
        <v>2</v>
      </c>
      <c r="H23" s="10" t="s">
        <v>65</v>
      </c>
      <c r="I23" s="46" t="s">
        <v>36</v>
      </c>
    </row>
    <row r="24" ht="24" spans="1:9">
      <c r="A24" s="10"/>
      <c r="B24" s="14"/>
      <c r="C24" s="11" t="s">
        <v>66</v>
      </c>
      <c r="D24" s="15" t="s">
        <v>67</v>
      </c>
      <c r="E24" s="29">
        <v>0.768</v>
      </c>
      <c r="F24" s="33">
        <v>2</v>
      </c>
      <c r="G24" s="34">
        <v>2</v>
      </c>
      <c r="H24" s="10" t="s">
        <v>65</v>
      </c>
      <c r="I24" s="46" t="s">
        <v>36</v>
      </c>
    </row>
    <row r="25" ht="24" spans="1:9">
      <c r="A25" s="10"/>
      <c r="B25" s="14"/>
      <c r="C25" s="11" t="s">
        <v>68</v>
      </c>
      <c r="D25" s="15" t="s">
        <v>69</v>
      </c>
      <c r="E25" s="35">
        <v>0.786</v>
      </c>
      <c r="F25" s="33">
        <v>2</v>
      </c>
      <c r="G25" s="34">
        <v>2</v>
      </c>
      <c r="H25" s="10" t="s">
        <v>65</v>
      </c>
      <c r="I25" s="46" t="s">
        <v>36</v>
      </c>
    </row>
    <row r="26" ht="24" spans="1:9">
      <c r="A26" s="10"/>
      <c r="B26" s="14"/>
      <c r="C26" s="11" t="s">
        <v>70</v>
      </c>
      <c r="D26" s="15" t="s">
        <v>71</v>
      </c>
      <c r="E26" s="36">
        <v>0.99</v>
      </c>
      <c r="F26" s="33">
        <v>2</v>
      </c>
      <c r="G26" s="34">
        <v>2</v>
      </c>
      <c r="H26" s="10" t="s">
        <v>65</v>
      </c>
      <c r="I26" s="46" t="s">
        <v>36</v>
      </c>
    </row>
    <row r="27" ht="24" spans="1:9">
      <c r="A27" s="10"/>
      <c r="B27" s="14"/>
      <c r="C27" s="11" t="s">
        <v>72</v>
      </c>
      <c r="D27" s="15" t="s">
        <v>73</v>
      </c>
      <c r="E27" s="37" t="s">
        <v>74</v>
      </c>
      <c r="F27" s="33">
        <v>2</v>
      </c>
      <c r="G27" s="34">
        <v>2</v>
      </c>
      <c r="H27" s="10" t="s">
        <v>65</v>
      </c>
      <c r="I27" s="46" t="s">
        <v>36</v>
      </c>
    </row>
    <row r="28" ht="24" spans="1:9">
      <c r="A28" s="10"/>
      <c r="B28" s="14"/>
      <c r="C28" s="11" t="s">
        <v>75</v>
      </c>
      <c r="D28" s="10" t="s">
        <v>76</v>
      </c>
      <c r="E28" s="35">
        <v>0.213</v>
      </c>
      <c r="F28" s="33">
        <v>2</v>
      </c>
      <c r="G28" s="34">
        <v>2</v>
      </c>
      <c r="H28" s="10" t="s">
        <v>65</v>
      </c>
      <c r="I28" s="46" t="s">
        <v>36</v>
      </c>
    </row>
    <row r="29" spans="1:9">
      <c r="A29" s="10"/>
      <c r="B29" s="14"/>
      <c r="C29" s="11" t="s">
        <v>77</v>
      </c>
      <c r="D29" s="15" t="s">
        <v>78</v>
      </c>
      <c r="E29" s="15" t="s">
        <v>78</v>
      </c>
      <c r="F29" s="33">
        <v>1</v>
      </c>
      <c r="G29" s="34">
        <v>1</v>
      </c>
      <c r="H29" s="10" t="s">
        <v>79</v>
      </c>
      <c r="I29" s="46" t="s">
        <v>28</v>
      </c>
    </row>
    <row r="30" spans="1:9">
      <c r="A30" s="10"/>
      <c r="B30" s="14"/>
      <c r="C30" s="11" t="s">
        <v>80</v>
      </c>
      <c r="D30" s="10" t="s">
        <v>81</v>
      </c>
      <c r="E30" s="15">
        <v>0.86</v>
      </c>
      <c r="F30" s="33">
        <v>1</v>
      </c>
      <c r="G30" s="34">
        <v>1</v>
      </c>
      <c r="H30" s="10" t="s">
        <v>79</v>
      </c>
      <c r="I30" s="46" t="s">
        <v>28</v>
      </c>
    </row>
    <row r="31" ht="18" customHeight="true" spans="1:9">
      <c r="A31" s="10"/>
      <c r="B31" s="14"/>
      <c r="C31" s="11" t="s">
        <v>82</v>
      </c>
      <c r="D31" s="15" t="s">
        <v>83</v>
      </c>
      <c r="E31" s="15" t="s">
        <v>83</v>
      </c>
      <c r="F31" s="33">
        <v>2</v>
      </c>
      <c r="G31" s="34">
        <v>2</v>
      </c>
      <c r="H31" s="10" t="s">
        <v>84</v>
      </c>
      <c r="I31" s="46" t="s">
        <v>28</v>
      </c>
    </row>
    <row r="32" s="2" customFormat="true" ht="24" spans="1:9">
      <c r="A32" s="10"/>
      <c r="B32" s="15" t="s">
        <v>85</v>
      </c>
      <c r="C32" s="19" t="s">
        <v>86</v>
      </c>
      <c r="D32" s="17" t="s">
        <v>87</v>
      </c>
      <c r="E32" s="17" t="s">
        <v>88</v>
      </c>
      <c r="F32" s="33">
        <v>3</v>
      </c>
      <c r="G32" s="34">
        <v>3</v>
      </c>
      <c r="H32" s="10" t="s">
        <v>89</v>
      </c>
      <c r="I32" s="46" t="s">
        <v>90</v>
      </c>
    </row>
    <row r="33" s="2" customFormat="true" ht="24" spans="1:9">
      <c r="A33" s="10"/>
      <c r="B33" s="15"/>
      <c r="C33" s="20" t="s">
        <v>91</v>
      </c>
      <c r="D33" s="17" t="s">
        <v>69</v>
      </c>
      <c r="E33" s="38">
        <v>0.2205</v>
      </c>
      <c r="F33" s="33">
        <v>3</v>
      </c>
      <c r="G33" s="34">
        <v>2.7</v>
      </c>
      <c r="H33" s="10" t="s">
        <v>89</v>
      </c>
      <c r="I33" s="46" t="s">
        <v>90</v>
      </c>
    </row>
    <row r="34" ht="24" spans="1:9">
      <c r="A34" s="10"/>
      <c r="B34" s="15"/>
      <c r="C34" s="11" t="s">
        <v>92</v>
      </c>
      <c r="D34" s="15">
        <v>0.4</v>
      </c>
      <c r="E34" s="39">
        <v>0.595</v>
      </c>
      <c r="F34" s="33">
        <v>3</v>
      </c>
      <c r="G34" s="34">
        <v>3</v>
      </c>
      <c r="H34" s="10" t="s">
        <v>89</v>
      </c>
      <c r="I34" s="46" t="s">
        <v>90</v>
      </c>
    </row>
    <row r="35" ht="24" spans="1:9">
      <c r="A35" s="10"/>
      <c r="B35" s="15"/>
      <c r="C35" s="11" t="s">
        <v>93</v>
      </c>
      <c r="D35" s="15">
        <v>0.4</v>
      </c>
      <c r="E35" s="39">
        <v>0.3918</v>
      </c>
      <c r="F35" s="33">
        <v>3</v>
      </c>
      <c r="G35" s="34">
        <v>2.92</v>
      </c>
      <c r="H35" s="10" t="s">
        <v>89</v>
      </c>
      <c r="I35" s="46" t="s">
        <v>90</v>
      </c>
    </row>
    <row r="36" ht="24" spans="1:9">
      <c r="A36" s="10"/>
      <c r="B36" s="15"/>
      <c r="C36" s="11" t="s">
        <v>94</v>
      </c>
      <c r="D36" s="21" t="s">
        <v>95</v>
      </c>
      <c r="E36" s="40">
        <v>0.282</v>
      </c>
      <c r="F36" s="33">
        <v>3</v>
      </c>
      <c r="G36" s="34">
        <v>3</v>
      </c>
      <c r="H36" s="10" t="s">
        <v>89</v>
      </c>
      <c r="I36" s="46" t="s">
        <v>90</v>
      </c>
    </row>
    <row r="37" ht="24" spans="1:9">
      <c r="A37" s="10"/>
      <c r="B37" s="15"/>
      <c r="C37" s="11" t="s">
        <v>96</v>
      </c>
      <c r="D37" s="15">
        <v>0.1</v>
      </c>
      <c r="E37" s="39">
        <v>-0.0002</v>
      </c>
      <c r="F37" s="33">
        <v>3</v>
      </c>
      <c r="G37" s="34">
        <v>0</v>
      </c>
      <c r="H37" s="10" t="s">
        <v>97</v>
      </c>
      <c r="I37" s="46" t="s">
        <v>90</v>
      </c>
    </row>
    <row r="38" ht="48" spans="1:9">
      <c r="A38" s="10"/>
      <c r="B38" s="15"/>
      <c r="C38" s="11" t="s">
        <v>98</v>
      </c>
      <c r="D38" s="15" t="s">
        <v>99</v>
      </c>
      <c r="E38" s="15" t="s">
        <v>100</v>
      </c>
      <c r="F38" s="33">
        <v>3</v>
      </c>
      <c r="G38" s="34">
        <v>3</v>
      </c>
      <c r="H38" s="10" t="s">
        <v>97</v>
      </c>
      <c r="I38" s="46" t="s">
        <v>28</v>
      </c>
    </row>
    <row r="39" spans="1:9">
      <c r="A39" s="10"/>
      <c r="B39" s="15"/>
      <c r="C39" s="11" t="s">
        <v>101</v>
      </c>
      <c r="D39" s="15" t="s">
        <v>102</v>
      </c>
      <c r="E39" s="15" t="s">
        <v>102</v>
      </c>
      <c r="F39" s="33">
        <v>3</v>
      </c>
      <c r="G39" s="34">
        <v>3</v>
      </c>
      <c r="H39" s="10" t="s">
        <v>97</v>
      </c>
      <c r="I39" s="46" t="s">
        <v>28</v>
      </c>
    </row>
    <row r="40" ht="72" spans="1:9">
      <c r="A40" s="10"/>
      <c r="B40" s="15"/>
      <c r="C40" s="11" t="s">
        <v>103</v>
      </c>
      <c r="D40" s="15" t="s">
        <v>99</v>
      </c>
      <c r="E40" s="15" t="s">
        <v>104</v>
      </c>
      <c r="F40" s="33">
        <v>2</v>
      </c>
      <c r="G40" s="34">
        <v>2</v>
      </c>
      <c r="H40" s="10" t="s">
        <v>105</v>
      </c>
      <c r="I40" s="46" t="s">
        <v>28</v>
      </c>
    </row>
    <row r="41" spans="1:9">
      <c r="A41" s="10"/>
      <c r="B41" s="15"/>
      <c r="C41" s="11" t="s">
        <v>106</v>
      </c>
      <c r="D41" s="15" t="s">
        <v>107</v>
      </c>
      <c r="E41" s="15">
        <v>0.8</v>
      </c>
      <c r="F41" s="33">
        <v>4</v>
      </c>
      <c r="G41" s="34">
        <v>2</v>
      </c>
      <c r="H41" s="10" t="s">
        <v>108</v>
      </c>
      <c r="I41" s="46" t="s">
        <v>109</v>
      </c>
    </row>
    <row r="42" ht="27.75" customHeight="true" spans="1:9">
      <c r="A42" s="7" t="s">
        <v>110</v>
      </c>
      <c r="B42" s="7"/>
      <c r="C42" s="7"/>
      <c r="D42" s="8"/>
      <c r="E42" s="8"/>
      <c r="F42" s="7"/>
      <c r="G42" s="26"/>
      <c r="H42" s="7"/>
      <c r="I42" s="7"/>
    </row>
    <row r="43" s="1" customFormat="true" ht="33.4" customHeight="true" spans="1:9">
      <c r="A43" s="9" t="s">
        <v>2</v>
      </c>
      <c r="B43" s="9" t="s">
        <v>3</v>
      </c>
      <c r="C43" s="9" t="s">
        <v>20</v>
      </c>
      <c r="D43" s="9" t="s">
        <v>21</v>
      </c>
      <c r="E43" s="9" t="s">
        <v>22</v>
      </c>
      <c r="F43" s="27" t="s">
        <v>7</v>
      </c>
      <c r="G43" s="28" t="s">
        <v>8</v>
      </c>
      <c r="H43" s="9" t="s">
        <v>9</v>
      </c>
      <c r="I43" s="9" t="s">
        <v>10</v>
      </c>
    </row>
    <row r="44" ht="36" spans="1:9">
      <c r="A44" s="14" t="s">
        <v>111</v>
      </c>
      <c r="B44" s="14" t="s">
        <v>112</v>
      </c>
      <c r="C44" s="22" t="s">
        <v>113</v>
      </c>
      <c r="D44" s="14"/>
      <c r="E44" s="14"/>
      <c r="F44" s="33">
        <v>1</v>
      </c>
      <c r="G44" s="34">
        <v>1</v>
      </c>
      <c r="H44" s="41" t="s">
        <v>114</v>
      </c>
      <c r="I44" s="41" t="s">
        <v>115</v>
      </c>
    </row>
    <row r="45" ht="72" spans="1:9">
      <c r="A45" s="14"/>
      <c r="B45" s="14"/>
      <c r="C45" s="22" t="s">
        <v>116</v>
      </c>
      <c r="D45" s="14"/>
      <c r="E45" s="14"/>
      <c r="F45" s="33">
        <v>2</v>
      </c>
      <c r="G45" s="34">
        <v>2</v>
      </c>
      <c r="H45" s="41" t="s">
        <v>117</v>
      </c>
      <c r="I45" s="41" t="s">
        <v>118</v>
      </c>
    </row>
    <row r="46" ht="40.9" customHeight="true" spans="1:9">
      <c r="A46" s="14"/>
      <c r="B46" s="14"/>
      <c r="C46" s="22" t="s">
        <v>119</v>
      </c>
      <c r="D46" s="14"/>
      <c r="E46" s="14"/>
      <c r="F46" s="33">
        <v>1</v>
      </c>
      <c r="G46" s="34">
        <v>1</v>
      </c>
      <c r="H46" s="41" t="s">
        <v>120</v>
      </c>
      <c r="I46" s="41" t="s">
        <v>121</v>
      </c>
    </row>
    <row r="47" ht="85.15" customHeight="true" spans="1:9">
      <c r="A47" s="14"/>
      <c r="B47" s="14" t="s">
        <v>122</v>
      </c>
      <c r="C47" s="22" t="s">
        <v>123</v>
      </c>
      <c r="D47" s="14"/>
      <c r="E47" s="14"/>
      <c r="F47" s="33">
        <v>4</v>
      </c>
      <c r="G47" s="34">
        <v>4</v>
      </c>
      <c r="H47" s="41" t="s">
        <v>124</v>
      </c>
      <c r="I47" s="41" t="s">
        <v>125</v>
      </c>
    </row>
    <row r="48" ht="40.15" customHeight="true" spans="1:9">
      <c r="A48" s="14"/>
      <c r="B48" s="14" t="s">
        <v>126</v>
      </c>
      <c r="C48" s="22" t="s">
        <v>127</v>
      </c>
      <c r="D48" s="14"/>
      <c r="E48" s="14"/>
      <c r="F48" s="33">
        <v>4</v>
      </c>
      <c r="G48" s="34">
        <v>4</v>
      </c>
      <c r="H48" s="41" t="s">
        <v>128</v>
      </c>
      <c r="I48" s="41" t="s">
        <v>129</v>
      </c>
    </row>
    <row r="49" ht="54" spans="1:9">
      <c r="A49" s="14"/>
      <c r="B49" s="14" t="s">
        <v>130</v>
      </c>
      <c r="C49" s="48" t="s">
        <v>16</v>
      </c>
      <c r="D49" s="14" t="s">
        <v>131</v>
      </c>
      <c r="E49" s="14" t="s">
        <v>132</v>
      </c>
      <c r="F49" s="33">
        <v>4</v>
      </c>
      <c r="G49" s="34">
        <v>4</v>
      </c>
      <c r="H49" s="41" t="s">
        <v>133</v>
      </c>
      <c r="I49" s="41" t="s">
        <v>134</v>
      </c>
    </row>
    <row r="50" ht="36" spans="1:9">
      <c r="A50" s="14"/>
      <c r="B50" s="14" t="s">
        <v>135</v>
      </c>
      <c r="C50" s="48" t="s">
        <v>16</v>
      </c>
      <c r="D50" s="23" t="s">
        <v>136</v>
      </c>
      <c r="E50" s="23">
        <v>0.0376</v>
      </c>
      <c r="F50" s="33">
        <v>4</v>
      </c>
      <c r="G50" s="34">
        <v>4</v>
      </c>
      <c r="H50" s="41" t="s">
        <v>137</v>
      </c>
      <c r="I50" s="41" t="s">
        <v>138</v>
      </c>
    </row>
    <row r="51" ht="21.4" customHeight="true" spans="1:9">
      <c r="A51" s="8" t="s">
        <v>139</v>
      </c>
      <c r="B51" s="8"/>
      <c r="C51" s="8"/>
      <c r="D51" s="8"/>
      <c r="E51" s="8"/>
      <c r="F51" s="42">
        <f>SUM(F10:F41,F44:F50,F4)</f>
        <v>100</v>
      </c>
      <c r="G51" s="43">
        <f>SUM(G10:G41,G44:G50,G4)</f>
        <v>93.7179023630656</v>
      </c>
      <c r="H51" s="8"/>
      <c r="I51" s="8"/>
    </row>
    <row r="52" spans="4:9">
      <c r="D52" s="24"/>
      <c r="E52" s="24"/>
      <c r="F52" s="24"/>
      <c r="G52" s="44"/>
      <c r="H52" s="24"/>
      <c r="I52" s="24"/>
    </row>
    <row r="53" spans="4:9">
      <c r="D53" s="24"/>
      <c r="E53" s="24"/>
      <c r="F53" s="24"/>
      <c r="G53" s="44"/>
      <c r="H53" s="24"/>
      <c r="I53" s="24"/>
    </row>
    <row r="54" spans="4:9">
      <c r="D54" s="24"/>
      <c r="E54" s="24"/>
      <c r="F54" s="24"/>
      <c r="G54" s="44"/>
      <c r="H54" s="24"/>
      <c r="I54" s="24"/>
    </row>
    <row r="55" spans="4:9">
      <c r="D55" s="24"/>
      <c r="E55" s="24"/>
      <c r="F55" s="24"/>
      <c r="G55" s="44"/>
      <c r="H55" s="24"/>
      <c r="I55" s="24"/>
    </row>
    <row r="56" spans="4:9">
      <c r="D56" s="24"/>
      <c r="E56" s="24"/>
      <c r="F56" s="24"/>
      <c r="G56" s="44"/>
      <c r="H56" s="24"/>
      <c r="I56" s="24"/>
    </row>
  </sheetData>
  <mergeCells count="16">
    <mergeCell ref="A1:I1"/>
    <mergeCell ref="A2:I2"/>
    <mergeCell ref="A8:I8"/>
    <mergeCell ref="A42:I42"/>
    <mergeCell ref="A51:D51"/>
    <mergeCell ref="A4:A7"/>
    <mergeCell ref="A10:A41"/>
    <mergeCell ref="A44:A50"/>
    <mergeCell ref="B10:B31"/>
    <mergeCell ref="B32:B41"/>
    <mergeCell ref="B44:B46"/>
    <mergeCell ref="E5:E7"/>
    <mergeCell ref="F4:F7"/>
    <mergeCell ref="G4:G7"/>
    <mergeCell ref="H4:H7"/>
    <mergeCell ref="I4:I7"/>
  </mergeCells>
  <pageMargins left="0.7" right="0.7" top="0.75" bottom="0.75" header="0.3" footer="0.3"/>
  <pageSetup paperSize="9" scale="7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liang</dc:creator>
  <cp:lastModifiedBy>user</cp:lastModifiedBy>
  <dcterms:created xsi:type="dcterms:W3CDTF">2020-06-16T20:20:00Z</dcterms:created>
  <dcterms:modified xsi:type="dcterms:W3CDTF">2024-06-24T15:44:39Z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2052-11.8.2.10386</vt:lpwstr>
  </property>
  <property fmtid="{D5CDD505-2E9C-101B-9397-08002B2CF9AE}" pid="3" name="ICV">
    <vt:lpwstr>BF0BF0AC59A44C918E3E3242E66B25AE_13</vt:lpwstr>
  </property>
</Properties>
</file>